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CURRY\Video recordings\Solar Cells\"/>
    </mc:Choice>
  </mc:AlternateContent>
  <xr:revisionPtr revIDLastSave="0" documentId="8_{1ADF4B34-261D-4582-8F56-D1D727C3FAD7}" xr6:coauthVersionLast="44" xr6:coauthVersionMax="44" xr10:uidLastSave="{00000000-0000-0000-0000-000000000000}"/>
  <bookViews>
    <workbookView xWindow="-98" yWindow="-98" windowWidth="22695" windowHeight="14595" xr2:uid="{11E4F2B8-FC57-4481-B3B0-AB5D399D539D}"/>
  </bookViews>
  <sheets>
    <sheet name="Sheet1 (2)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G12" i="1"/>
  <c r="G14" i="1"/>
  <c r="G15" i="1"/>
  <c r="G16" i="1"/>
  <c r="G10" i="1"/>
  <c r="F16" i="1"/>
  <c r="F15" i="1"/>
  <c r="F12" i="1"/>
  <c r="F11" i="1"/>
  <c r="F14" i="1"/>
  <c r="F10" i="1"/>
  <c r="C5" i="1"/>
  <c r="C4" i="1"/>
  <c r="C6" i="1" s="1"/>
  <c r="H10" i="1" s="1"/>
  <c r="H12" i="1" l="1"/>
  <c r="H16" i="1"/>
  <c r="H11" i="1"/>
  <c r="H14" i="1"/>
  <c r="H15" i="1"/>
  <c r="E16" i="1"/>
  <c r="E15" i="1"/>
  <c r="E14" i="1"/>
  <c r="E12" i="1"/>
  <c r="E11" i="1"/>
  <c r="E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Sandor Kadar</author>
  </authors>
  <commentList>
    <comment ref="A2" authorId="0" shapeId="0" xr:uid="{732141D3-73C1-46FE-9ACC-F2470A2B3838}">
      <text>
        <r>
          <rPr>
            <b/>
            <sz val="9"/>
            <color indexed="81"/>
            <rFont val="Tahoma"/>
            <family val="2"/>
          </rPr>
          <t>Sandor Kadar:</t>
        </r>
        <r>
          <rPr>
            <sz val="9"/>
            <color indexed="81"/>
            <rFont val="Tahoma"/>
            <family val="2"/>
          </rPr>
          <t xml:space="preserve">
Light source power</t>
        </r>
      </text>
    </comment>
    <comment ref="A3" authorId="0" shapeId="0" xr:uid="{1417FE6F-30D6-4E64-B932-79BDDAA050B9}">
      <text>
        <r>
          <rPr>
            <b/>
            <sz val="9"/>
            <color indexed="81"/>
            <rFont val="Tahoma"/>
            <family val="2"/>
          </rPr>
          <t>Sandor Kadar:</t>
        </r>
        <r>
          <rPr>
            <sz val="9"/>
            <color indexed="81"/>
            <rFont val="Tahoma"/>
            <family val="2"/>
          </rPr>
          <t xml:space="preserve">
Light bulb efficiency</t>
        </r>
      </text>
    </comment>
    <comment ref="A4" authorId="0" shapeId="0" xr:uid="{D75D90DB-9D6A-40BE-A1B5-68F904FD9728}">
      <text>
        <r>
          <rPr>
            <b/>
            <sz val="9"/>
            <color indexed="81"/>
            <rFont val="Tahoma"/>
            <family val="2"/>
          </rPr>
          <t>Sandor Kadar:</t>
        </r>
        <r>
          <rPr>
            <sz val="9"/>
            <color indexed="81"/>
            <rFont val="Tahoma"/>
            <family val="2"/>
          </rPr>
          <t xml:space="preserve">
Power used for light</t>
        </r>
      </text>
    </comment>
    <comment ref="A5" authorId="0" shapeId="0" xr:uid="{24438C5E-B80D-4B9D-97B2-A354FCBD0FE5}">
      <text>
        <r>
          <rPr>
            <b/>
            <sz val="9"/>
            <color indexed="81"/>
            <rFont val="Tahoma"/>
            <family val="2"/>
          </rPr>
          <t>Sandor Kadar:</t>
        </r>
        <r>
          <rPr>
            <sz val="9"/>
            <color indexed="81"/>
            <rFont val="Tahoma"/>
            <family val="2"/>
          </rPr>
          <t xml:space="preserve">
Surface area of bulb</t>
        </r>
      </text>
    </comment>
    <comment ref="A6" authorId="0" shapeId="0" xr:uid="{164BB713-FC2A-4DAE-AE10-2DDC03F86AA0}">
      <text>
        <r>
          <rPr>
            <b/>
            <sz val="9"/>
            <color indexed="81"/>
            <rFont val="Tahoma"/>
            <family val="2"/>
          </rPr>
          <t>Sandor Kadar:</t>
        </r>
        <r>
          <rPr>
            <sz val="9"/>
            <color indexed="81"/>
            <rFont val="Tahoma"/>
            <family val="2"/>
          </rPr>
          <t xml:space="preserve">
Energy density used for light</t>
        </r>
      </text>
    </comment>
    <comment ref="C9" authorId="0" shapeId="0" xr:uid="{5CC4A7ED-3291-4B47-B4D7-1B9720BF1EA9}">
      <text>
        <r>
          <rPr>
            <b/>
            <sz val="9"/>
            <color indexed="81"/>
            <rFont val="Tahoma"/>
            <family val="2"/>
          </rPr>
          <t>Sandor Kadar:</t>
        </r>
        <r>
          <rPr>
            <sz val="9"/>
            <color indexed="81"/>
            <rFont val="Tahoma"/>
            <family val="2"/>
          </rPr>
          <t xml:space="preserve">
Potential in cell(s)</t>
        </r>
      </text>
    </comment>
    <comment ref="D9" authorId="0" shapeId="0" xr:uid="{589B51DC-5915-4D05-9EE1-C4E0BE118294}">
      <text>
        <r>
          <rPr>
            <b/>
            <sz val="9"/>
            <color indexed="81"/>
            <rFont val="Tahoma"/>
            <family val="2"/>
          </rPr>
          <t>Sandor Kadar:</t>
        </r>
        <r>
          <rPr>
            <sz val="9"/>
            <color indexed="81"/>
            <rFont val="Tahoma"/>
            <family val="2"/>
          </rPr>
          <t xml:space="preserve">
Current in circuits</t>
        </r>
      </text>
    </comment>
    <comment ref="E9" authorId="0" shapeId="0" xr:uid="{F4D57BFD-383B-48FB-98D7-87228A4A6FF7}">
      <text>
        <r>
          <rPr>
            <b/>
            <sz val="9"/>
            <color indexed="81"/>
            <rFont val="Tahoma"/>
            <family val="2"/>
          </rPr>
          <t>Sandor Kadar:</t>
        </r>
        <r>
          <rPr>
            <sz val="9"/>
            <color indexed="81"/>
            <rFont val="Tahoma"/>
            <family val="2"/>
          </rPr>
          <t xml:space="preserve">
Power given by cell(s)</t>
        </r>
      </text>
    </comment>
    <comment ref="F9" authorId="0" shapeId="0" xr:uid="{3B75E5D0-8548-4424-80D9-7A2C5EDC516E}">
      <text>
        <r>
          <rPr>
            <b/>
            <sz val="9"/>
            <color indexed="81"/>
            <rFont val="Tahoma"/>
            <family val="2"/>
          </rPr>
          <t>Sandor Kadar:</t>
        </r>
        <r>
          <rPr>
            <sz val="9"/>
            <color indexed="81"/>
            <rFont val="Tahoma"/>
            <family val="2"/>
          </rPr>
          <t xml:space="preserve">
Surface area of cell(s)</t>
        </r>
      </text>
    </comment>
    <comment ref="G9" authorId="0" shapeId="0" xr:uid="{0EEB9D47-3B90-437B-9C9E-E10480D711FF}">
      <text>
        <r>
          <rPr>
            <b/>
            <sz val="9"/>
            <color indexed="81"/>
            <rFont val="Tahoma"/>
            <family val="2"/>
          </rPr>
          <t>Sandor Kadar:</t>
        </r>
        <r>
          <rPr>
            <sz val="9"/>
            <color indexed="81"/>
            <rFont val="Tahoma"/>
            <family val="2"/>
          </rPr>
          <t xml:space="preserve">
Energy density provided by cells</t>
        </r>
      </text>
    </comment>
    <comment ref="H9" authorId="0" shapeId="0" xr:uid="{60086B97-1B53-4A3B-A2D6-7A4918F9925A}">
      <text>
        <r>
          <rPr>
            <b/>
            <sz val="9"/>
            <color indexed="81"/>
            <rFont val="Tahoma"/>
            <family val="2"/>
          </rPr>
          <t>Sandor Kadar:</t>
        </r>
        <r>
          <rPr>
            <sz val="9"/>
            <color indexed="81"/>
            <rFont val="Tahoma"/>
            <family val="2"/>
          </rPr>
          <t xml:space="preserve">
Efficiency of cells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Sandor Kadar</author>
  </authors>
  <commentList>
    <comment ref="A2" authorId="0" shapeId="0" xr:uid="{1398D9FF-D05B-43CA-91DF-BE224B1A6B71}">
      <text>
        <r>
          <rPr>
            <b/>
            <sz val="9"/>
            <color indexed="81"/>
            <rFont val="Tahoma"/>
            <family val="2"/>
          </rPr>
          <t>Sandor Kadar:</t>
        </r>
        <r>
          <rPr>
            <sz val="9"/>
            <color indexed="81"/>
            <rFont val="Tahoma"/>
            <family val="2"/>
          </rPr>
          <t xml:space="preserve">
Light source power</t>
        </r>
      </text>
    </comment>
    <comment ref="A3" authorId="0" shapeId="0" xr:uid="{7D1C7633-009E-4F51-9423-CF02A453EA3D}">
      <text>
        <r>
          <rPr>
            <b/>
            <sz val="9"/>
            <color indexed="81"/>
            <rFont val="Tahoma"/>
            <family val="2"/>
          </rPr>
          <t>Sandor Kadar:</t>
        </r>
        <r>
          <rPr>
            <sz val="9"/>
            <color indexed="81"/>
            <rFont val="Tahoma"/>
            <family val="2"/>
          </rPr>
          <t xml:space="preserve">
Light bulb efficiency</t>
        </r>
      </text>
    </comment>
    <comment ref="A4" authorId="0" shapeId="0" xr:uid="{1D84DC40-02D6-48E9-A863-B919A895B7CB}">
      <text>
        <r>
          <rPr>
            <b/>
            <sz val="9"/>
            <color indexed="81"/>
            <rFont val="Tahoma"/>
            <family val="2"/>
          </rPr>
          <t>Sandor Kadar:</t>
        </r>
        <r>
          <rPr>
            <sz val="9"/>
            <color indexed="81"/>
            <rFont val="Tahoma"/>
            <family val="2"/>
          </rPr>
          <t xml:space="preserve">
Power used for light</t>
        </r>
      </text>
    </comment>
    <comment ref="A5" authorId="0" shapeId="0" xr:uid="{892040BF-2A4A-4351-9D53-3A897ACAC022}">
      <text>
        <r>
          <rPr>
            <b/>
            <sz val="9"/>
            <color indexed="81"/>
            <rFont val="Tahoma"/>
            <family val="2"/>
          </rPr>
          <t>Sandor Kadar:</t>
        </r>
        <r>
          <rPr>
            <sz val="9"/>
            <color indexed="81"/>
            <rFont val="Tahoma"/>
            <family val="2"/>
          </rPr>
          <t xml:space="preserve">
Surface area of bulb</t>
        </r>
      </text>
    </comment>
    <comment ref="A6" authorId="0" shapeId="0" xr:uid="{1003DC00-C274-41C7-9922-62A80DEE2C82}">
      <text>
        <r>
          <rPr>
            <b/>
            <sz val="9"/>
            <color indexed="81"/>
            <rFont val="Tahoma"/>
            <family val="2"/>
          </rPr>
          <t>Sandor Kadar:</t>
        </r>
        <r>
          <rPr>
            <sz val="9"/>
            <color indexed="81"/>
            <rFont val="Tahoma"/>
            <family val="2"/>
          </rPr>
          <t xml:space="preserve">
Energy density used for light</t>
        </r>
      </text>
    </comment>
    <comment ref="C9" authorId="0" shapeId="0" xr:uid="{36A0B457-56B5-4117-8152-81143A4F7DA4}">
      <text>
        <r>
          <rPr>
            <b/>
            <sz val="9"/>
            <color indexed="81"/>
            <rFont val="Tahoma"/>
            <family val="2"/>
          </rPr>
          <t>Sandor Kadar:</t>
        </r>
        <r>
          <rPr>
            <sz val="9"/>
            <color indexed="81"/>
            <rFont val="Tahoma"/>
            <family val="2"/>
          </rPr>
          <t xml:space="preserve">
Potential in cell(s)</t>
        </r>
      </text>
    </comment>
    <comment ref="D9" authorId="0" shapeId="0" xr:uid="{4EC3733B-FA3E-4D1D-A422-1728AEC85D57}">
      <text>
        <r>
          <rPr>
            <b/>
            <sz val="9"/>
            <color indexed="81"/>
            <rFont val="Tahoma"/>
            <family val="2"/>
          </rPr>
          <t>Sandor Kadar:</t>
        </r>
        <r>
          <rPr>
            <sz val="9"/>
            <color indexed="81"/>
            <rFont val="Tahoma"/>
            <family val="2"/>
          </rPr>
          <t xml:space="preserve">
Current in circuits</t>
        </r>
      </text>
    </comment>
    <comment ref="E9" authorId="0" shapeId="0" xr:uid="{1E9B96F7-475C-43C9-A80C-333658FDA4AA}">
      <text>
        <r>
          <rPr>
            <b/>
            <sz val="9"/>
            <color indexed="81"/>
            <rFont val="Tahoma"/>
            <family val="2"/>
          </rPr>
          <t>Sandor Kadar:</t>
        </r>
        <r>
          <rPr>
            <sz val="9"/>
            <color indexed="81"/>
            <rFont val="Tahoma"/>
            <family val="2"/>
          </rPr>
          <t xml:space="preserve">
Power given by cell(s)</t>
        </r>
      </text>
    </comment>
    <comment ref="F9" authorId="0" shapeId="0" xr:uid="{21C41C5C-3CBD-4737-AA3C-A8AF4C802AF6}">
      <text>
        <r>
          <rPr>
            <b/>
            <sz val="9"/>
            <color indexed="81"/>
            <rFont val="Tahoma"/>
            <family val="2"/>
          </rPr>
          <t>Sandor Kadar:</t>
        </r>
        <r>
          <rPr>
            <sz val="9"/>
            <color indexed="81"/>
            <rFont val="Tahoma"/>
            <family val="2"/>
          </rPr>
          <t xml:space="preserve">
Surface area of cell(s)</t>
        </r>
      </text>
    </comment>
    <comment ref="G9" authorId="0" shapeId="0" xr:uid="{D05BBEF5-B6CD-4CAB-A7C0-46A6BD5B706E}">
      <text>
        <r>
          <rPr>
            <b/>
            <sz val="9"/>
            <color indexed="81"/>
            <rFont val="Tahoma"/>
            <family val="2"/>
          </rPr>
          <t>Sandor Kadar:</t>
        </r>
        <r>
          <rPr>
            <sz val="9"/>
            <color indexed="81"/>
            <rFont val="Tahoma"/>
            <family val="2"/>
          </rPr>
          <t xml:space="preserve">
Energy density provided by cells</t>
        </r>
      </text>
    </comment>
    <comment ref="H9" authorId="0" shapeId="0" xr:uid="{35B7C1D6-15AF-4584-A496-CB124F4EB698}">
      <text>
        <r>
          <rPr>
            <b/>
            <sz val="9"/>
            <color indexed="81"/>
            <rFont val="Tahoma"/>
            <family val="2"/>
          </rPr>
          <t>Sandor Kadar:</t>
        </r>
        <r>
          <rPr>
            <sz val="9"/>
            <color indexed="81"/>
            <rFont val="Tahoma"/>
            <family val="2"/>
          </rPr>
          <t xml:space="preserve">
Efficiency of cells</t>
        </r>
      </text>
    </comment>
  </commentList>
</comments>
</file>

<file path=xl/sharedStrings.xml><?xml version="1.0" encoding="utf-8"?>
<sst xmlns="http://schemas.openxmlformats.org/spreadsheetml/2006/main" count="54" uniqueCount="24">
  <si>
    <t>U (V)</t>
  </si>
  <si>
    <t>I(A)</t>
  </si>
  <si>
    <t>50cm</t>
  </si>
  <si>
    <t>1 cell</t>
  </si>
  <si>
    <t>2 parallel</t>
  </si>
  <si>
    <t>2 series</t>
  </si>
  <si>
    <t>25 cm</t>
  </si>
  <si>
    <t>W</t>
  </si>
  <si>
    <t>%</t>
  </si>
  <si>
    <t>Incandescent Light Source</t>
  </si>
  <si>
    <t>Solar Cells</t>
  </si>
  <si>
    <t>Distance</t>
  </si>
  <si>
    <r>
      <t>m</t>
    </r>
    <r>
      <rPr>
        <vertAlign val="superscript"/>
        <sz val="11"/>
        <color theme="1"/>
        <rFont val="Calibri"/>
        <family val="2"/>
        <scheme val="minor"/>
      </rPr>
      <t>2</t>
    </r>
  </si>
  <si>
    <r>
      <t>W/m</t>
    </r>
    <r>
      <rPr>
        <vertAlign val="superscript"/>
        <sz val="11"/>
        <color theme="1"/>
        <rFont val="Calibri"/>
        <family val="2"/>
        <scheme val="minor"/>
      </rPr>
      <t>2</t>
    </r>
  </si>
  <si>
    <r>
      <t>D</t>
    </r>
    <r>
      <rPr>
        <vertAlign val="subscript"/>
        <sz val="11"/>
        <color theme="1"/>
        <rFont val="Calibri"/>
        <family val="2"/>
        <scheme val="minor"/>
      </rPr>
      <t>cell</t>
    </r>
    <r>
      <rPr>
        <sz val="11"/>
        <color theme="1"/>
        <rFont val="Calibri"/>
        <family val="2"/>
        <scheme val="minor"/>
      </rPr>
      <t xml:space="preserve"> (W/m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</si>
  <si>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P</t>
    </r>
    <r>
      <rPr>
        <vertAlign val="subscript"/>
        <sz val="11"/>
        <color theme="1"/>
        <rFont val="Calibri"/>
        <family val="2"/>
        <scheme val="minor"/>
      </rPr>
      <t>cell</t>
    </r>
    <r>
      <rPr>
        <sz val="11"/>
        <color theme="1"/>
        <rFont val="Calibri"/>
        <family val="2"/>
        <scheme val="minor"/>
      </rPr>
      <t>(W)</t>
    </r>
  </si>
  <si>
    <r>
      <t>A(m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</si>
  <si>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P</t>
    </r>
    <r>
      <rPr>
        <vertAlign val="subscript"/>
        <sz val="11"/>
        <color theme="1"/>
        <rFont val="Calibri"/>
        <family val="2"/>
        <scheme val="minor"/>
      </rPr>
      <t>bulb</t>
    </r>
    <r>
      <rPr>
        <sz val="11"/>
        <color theme="1"/>
        <rFont val="Calibri"/>
        <family val="2"/>
        <scheme val="minor"/>
      </rPr>
      <t xml:space="preserve"> =</t>
    </r>
  </si>
  <si>
    <t xml:space="preserve">Eff(bulb) = </t>
  </si>
  <si>
    <r>
      <t>P</t>
    </r>
    <r>
      <rPr>
        <vertAlign val="subscript"/>
        <sz val="11"/>
        <color theme="1"/>
        <rFont val="Calibri"/>
        <family val="2"/>
        <scheme val="minor"/>
      </rPr>
      <t>light</t>
    </r>
    <r>
      <rPr>
        <sz val="11"/>
        <color theme="1"/>
        <rFont val="Calibri"/>
        <family val="2"/>
        <scheme val="minor"/>
      </rPr>
      <t xml:space="preserve"> =</t>
    </r>
  </si>
  <si>
    <r>
      <t>A</t>
    </r>
    <r>
      <rPr>
        <vertAlign val="subscript"/>
        <sz val="11"/>
        <color theme="1"/>
        <rFont val="Calibri"/>
        <family val="2"/>
        <scheme val="minor"/>
      </rPr>
      <t>light</t>
    </r>
    <r>
      <rPr>
        <sz val="11"/>
        <color theme="1"/>
        <rFont val="Calibri"/>
        <family val="2"/>
        <scheme val="minor"/>
      </rPr>
      <t xml:space="preserve"> =</t>
    </r>
  </si>
  <si>
    <r>
      <t>D</t>
    </r>
    <r>
      <rPr>
        <vertAlign val="subscript"/>
        <sz val="11"/>
        <color theme="1"/>
        <rFont val="Calibri"/>
        <family val="2"/>
        <scheme val="minor"/>
      </rPr>
      <t>light</t>
    </r>
    <r>
      <rPr>
        <sz val="11"/>
        <color theme="1"/>
        <rFont val="Calibri"/>
        <family val="2"/>
        <scheme val="minor"/>
      </rPr>
      <t xml:space="preserve"> =</t>
    </r>
  </si>
  <si>
    <t>Eff(cell) (%)</t>
  </si>
  <si>
    <r>
      <t>A</t>
    </r>
    <r>
      <rPr>
        <vertAlign val="subscript"/>
        <sz val="11"/>
        <color theme="1"/>
        <rFont val="Calibri"/>
        <family val="2"/>
        <scheme val="minor"/>
      </rPr>
      <t>cell</t>
    </r>
    <r>
      <rPr>
        <sz val="11"/>
        <color theme="1"/>
        <rFont val="Calibri"/>
        <family val="2"/>
        <scheme val="minor"/>
      </rPr>
      <t>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</si>
</sst>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165" fontId="0" fillId="0" borderId="1" xfId="0" applyNumberFormat="1" applyBorder="1"/>
    <xf numFmtId="1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547688</xdr:colOff>
          <xdr:row>1</xdr:row>
          <xdr:rowOff>166688</xdr:rowOff>
        </xdr:from>
        <xdr:to>
          <xdr:col>6</xdr:col>
          <xdr:colOff>304800</xdr:colOff>
          <xdr:row>3</xdr:row>
          <xdr:rowOff>61913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AF005261-3747-4B9B-8459-297D27C11C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9050">
              <a:solidFill>
                <a:srgbClr val="000000" mc:Ignorable="a14" a14:legacySpreadsheetColorIndex="8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483475</xdr:colOff>
          <xdr:row>0</xdr:row>
          <xdr:rowOff>44669</xdr:rowOff>
        </xdr:from>
        <xdr:to>
          <xdr:col>7</xdr:col>
          <xdr:colOff>722258</xdr:colOff>
          <xdr:row>4</xdr:row>
          <xdr:rowOff>144682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F8C65510-9239-4F66-9EA5-72AE62A483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9050">
              <a:solidFill>
                <a:srgbClr val="000000" mc:Ignorable="a14" a14:legacySpreadsheetColorIndex="8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56165</xdr:colOff>
          <xdr:row>0</xdr:row>
          <xdr:rowOff>28411</xdr:rowOff>
        </xdr:from>
        <xdr:to>
          <xdr:col>9</xdr:col>
          <xdr:colOff>369833</xdr:colOff>
          <xdr:row>3</xdr:row>
          <xdr:rowOff>200189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D753FA2F-5248-4CF9-8B69-7C3E356FCC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9050">
              <a:solidFill>
                <a:srgbClr val="000000" mc:Ignorable="a14" a14:legacySpreadsheetColorIndex="8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203310</xdr:colOff>
          <xdr:row>0</xdr:row>
          <xdr:rowOff>85561</xdr:rowOff>
        </xdr:from>
        <xdr:to>
          <xdr:col>5</xdr:col>
          <xdr:colOff>384284</xdr:colOff>
          <xdr:row>3</xdr:row>
          <xdr:rowOff>181183</xdr:rowOff>
        </xdr:to>
        <xdr:sp macro="" textlink="">
          <xdr:nvSpPr>
            <xdr:cNvPr id="2065" name="Object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37541DEB-47F2-4FEE-B28D-5C544371D3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9050">
              <a:solidFill>
                <a:srgbClr val="000000" mc:Ignorable="a14" a14:legacySpreadsheetColorIndex="8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547688</xdr:colOff>
          <xdr:row>1</xdr:row>
          <xdr:rowOff>166688</xdr:rowOff>
        </xdr:from>
        <xdr:to>
          <xdr:col>6</xdr:col>
          <xdr:colOff>304800</xdr:colOff>
          <xdr:row>3</xdr:row>
          <xdr:rowOff>61913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9050">
              <a:solidFill>
                <a:srgbClr val="000000" mc:Ignorable="a14" a14:legacySpreadsheetColorIndex="8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76200</xdr:colOff>
          <xdr:row>0</xdr:row>
          <xdr:rowOff>38100</xdr:rowOff>
        </xdr:from>
        <xdr:to>
          <xdr:col>5</xdr:col>
          <xdr:colOff>390525</xdr:colOff>
          <xdr:row>4</xdr:row>
          <xdr:rowOff>138113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9050">
              <a:solidFill>
                <a:srgbClr val="000000" mc:Ignorable="a14" a14:legacySpreadsheetColorIndex="8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466725</xdr:colOff>
          <xdr:row>0</xdr:row>
          <xdr:rowOff>80963</xdr:rowOff>
        </xdr:from>
        <xdr:to>
          <xdr:col>7</xdr:col>
          <xdr:colOff>704850</xdr:colOff>
          <xdr:row>4</xdr:row>
          <xdr:rowOff>52388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19050">
              <a:solidFill>
                <a:srgbClr val="000000" mc:Ignorable="a14" a14:legacySpreadsheetColorIndex="8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7.bin"/><Relationship Id="rId3" Type="http://schemas.openxmlformats.org/officeDocument/2006/relationships/vmlDrawing" Target="../drawings/vmlDrawing2.vml"/><Relationship Id="rId7" Type="http://schemas.openxmlformats.org/officeDocument/2006/relationships/image" Target="../media/image2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6.bin"/><Relationship Id="rId5" Type="http://schemas.openxmlformats.org/officeDocument/2006/relationships/image" Target="../media/image1.emf"/><Relationship Id="rId10" Type="http://schemas.openxmlformats.org/officeDocument/2006/relationships/comments" Target="../comments2.xml"/><Relationship Id="rId4" Type="http://schemas.openxmlformats.org/officeDocument/2006/relationships/oleObject" Target="../embeddings/oleObject5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C9271-C3CA-4ECF-8BD5-BF851EC6F271}">
  <dimension ref="A1:H16"/>
  <sheetViews>
    <sheetView tabSelected="1" zoomScale="145" zoomScaleNormal="145" workbookViewId="0">
      <selection activeCell="E10" sqref="E10"/>
    </sheetView>
  </sheetViews>
  <sheetFormatPr defaultRowHeight="14.25" x14ac:dyDescent="0.45"/>
  <cols>
    <col min="7" max="7" width="10.1328125" customWidth="1"/>
    <col min="8" max="8" width="10.33203125" bestFit="1" customWidth="1"/>
  </cols>
  <sheetData>
    <row r="1" spans="1:8" x14ac:dyDescent="0.45">
      <c r="A1" s="9" t="s">
        <v>9</v>
      </c>
      <c r="B1" s="10"/>
      <c r="C1" s="10"/>
      <c r="D1" s="11"/>
    </row>
    <row r="2" spans="1:8" ht="15.75" x14ac:dyDescent="0.55000000000000004">
      <c r="A2" s="1" t="s">
        <v>17</v>
      </c>
      <c r="B2" s="1"/>
      <c r="C2" s="1">
        <v>150</v>
      </c>
      <c r="D2" s="1" t="s">
        <v>7</v>
      </c>
    </row>
    <row r="3" spans="1:8" x14ac:dyDescent="0.45">
      <c r="A3" s="1" t="s">
        <v>18</v>
      </c>
      <c r="B3" s="1"/>
      <c r="C3" s="4">
        <v>5</v>
      </c>
      <c r="D3" s="1" t="s">
        <v>8</v>
      </c>
    </row>
    <row r="4" spans="1:8" ht="15.75" x14ac:dyDescent="0.55000000000000004">
      <c r="A4" s="1" t="s">
        <v>19</v>
      </c>
      <c r="B4" s="1"/>
      <c r="C4" s="1"/>
      <c r="D4" s="1" t="s">
        <v>7</v>
      </c>
    </row>
    <row r="5" spans="1:8" ht="16.5" x14ac:dyDescent="0.55000000000000004">
      <c r="A5" s="1" t="s">
        <v>20</v>
      </c>
      <c r="B5" s="1"/>
      <c r="C5" s="2"/>
      <c r="D5" s="1" t="s">
        <v>12</v>
      </c>
    </row>
    <row r="6" spans="1:8" ht="16.5" x14ac:dyDescent="0.55000000000000004">
      <c r="A6" s="1" t="s">
        <v>21</v>
      </c>
      <c r="B6" s="1"/>
      <c r="C6" s="5"/>
      <c r="D6" s="1" t="s">
        <v>13</v>
      </c>
    </row>
    <row r="8" spans="1:8" x14ac:dyDescent="0.45">
      <c r="A8" s="9" t="s">
        <v>10</v>
      </c>
      <c r="B8" s="10"/>
      <c r="C8" s="10"/>
      <c r="D8" s="10"/>
      <c r="E8" s="10"/>
      <c r="F8" s="10"/>
      <c r="G8" s="10"/>
      <c r="H8" s="11"/>
    </row>
    <row r="9" spans="1:8" s="7" customFormat="1" ht="16.5" x14ac:dyDescent="0.55000000000000004">
      <c r="A9" s="6" t="s">
        <v>11</v>
      </c>
      <c r="B9" s="6"/>
      <c r="C9" s="6" t="s">
        <v>0</v>
      </c>
      <c r="D9" s="6" t="s">
        <v>1</v>
      </c>
      <c r="E9" s="6" t="s">
        <v>15</v>
      </c>
      <c r="F9" s="6" t="s">
        <v>23</v>
      </c>
      <c r="G9" s="6" t="s">
        <v>14</v>
      </c>
      <c r="H9" s="6" t="s">
        <v>22</v>
      </c>
    </row>
    <row r="10" spans="1:8" x14ac:dyDescent="0.45">
      <c r="A10" s="8" t="s">
        <v>2</v>
      </c>
      <c r="B10" s="1" t="s">
        <v>3</v>
      </c>
      <c r="C10" s="4">
        <v>0.67</v>
      </c>
      <c r="D10" s="1">
        <v>0.16</v>
      </c>
      <c r="E10" s="3"/>
      <c r="F10" s="2"/>
      <c r="G10" s="4"/>
      <c r="H10" s="4"/>
    </row>
    <row r="11" spans="1:8" x14ac:dyDescent="0.45">
      <c r="A11" s="8"/>
      <c r="B11" s="1" t="s">
        <v>4</v>
      </c>
      <c r="C11" s="4">
        <v>3.15</v>
      </c>
      <c r="D11" s="1">
        <v>0.25</v>
      </c>
      <c r="E11" s="3"/>
      <c r="F11" s="2"/>
      <c r="G11" s="4"/>
      <c r="H11" s="4"/>
    </row>
    <row r="12" spans="1:8" x14ac:dyDescent="0.45">
      <c r="A12" s="8"/>
      <c r="B12" s="1" t="s">
        <v>5</v>
      </c>
      <c r="C12" s="4">
        <v>0.81</v>
      </c>
      <c r="D12" s="1">
        <v>0.17</v>
      </c>
      <c r="E12" s="3"/>
      <c r="F12" s="2"/>
      <c r="G12" s="4"/>
      <c r="H12" s="4"/>
    </row>
    <row r="13" spans="1:8" x14ac:dyDescent="0.45">
      <c r="A13" s="1"/>
      <c r="B13" s="1"/>
      <c r="C13" s="4"/>
      <c r="D13" s="1"/>
      <c r="E13" s="3"/>
      <c r="F13" s="2"/>
      <c r="G13" s="4"/>
      <c r="H13" s="4"/>
    </row>
    <row r="14" spans="1:8" x14ac:dyDescent="0.45">
      <c r="A14" s="8" t="s">
        <v>6</v>
      </c>
      <c r="B14" s="1" t="s">
        <v>3</v>
      </c>
      <c r="C14" s="4">
        <v>2.71</v>
      </c>
      <c r="D14" s="1">
        <v>0.23</v>
      </c>
      <c r="E14" s="3"/>
      <c r="F14" s="2"/>
      <c r="G14" s="4"/>
      <c r="H14" s="4"/>
    </row>
    <row r="15" spans="1:8" x14ac:dyDescent="0.45">
      <c r="A15" s="8"/>
      <c r="B15" s="1" t="s">
        <v>4</v>
      </c>
      <c r="C15" s="4">
        <v>5</v>
      </c>
      <c r="D15" s="1">
        <v>0.34</v>
      </c>
      <c r="E15" s="3"/>
      <c r="F15" s="2"/>
      <c r="G15" s="4"/>
      <c r="H15" s="4"/>
    </row>
    <row r="16" spans="1:8" x14ac:dyDescent="0.45">
      <c r="A16" s="8"/>
      <c r="B16" s="1" t="s">
        <v>5</v>
      </c>
      <c r="C16" s="4">
        <v>2.63</v>
      </c>
      <c r="D16" s="1">
        <v>0.22500000000000001</v>
      </c>
      <c r="E16" s="3"/>
      <c r="F16" s="2"/>
      <c r="G16" s="4"/>
      <c r="H16" s="4"/>
    </row>
  </sheetData>
  <mergeCells count="4">
    <mergeCell ref="A1:D1"/>
    <mergeCell ref="A8:H8"/>
    <mergeCell ref="A10:A12"/>
    <mergeCell ref="A14:A16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Equation.DSMT4" shapeId="2049" r:id="rId4">
          <objectPr defaultSize="0" autoPict="0" r:id="rId5">
            <anchor moveWithCells="1" sizeWithCells="1">
              <from>
                <xdr:col>5</xdr:col>
                <xdr:colOff>547688</xdr:colOff>
                <xdr:row>1</xdr:row>
                <xdr:rowOff>166688</xdr:rowOff>
              </from>
              <to>
                <xdr:col>6</xdr:col>
                <xdr:colOff>304800</xdr:colOff>
                <xdr:row>3</xdr:row>
                <xdr:rowOff>61913</xdr:rowOff>
              </to>
            </anchor>
          </objectPr>
        </oleObject>
      </mc:Choice>
      <mc:Fallback>
        <oleObject progId="Equation.DSMT4" shapeId="2049" r:id="rId4"/>
      </mc:Fallback>
    </mc:AlternateContent>
    <mc:AlternateContent xmlns:mc="http://schemas.openxmlformats.org/markup-compatibility/2006">
      <mc:Choice Requires="x14">
        <oleObject progId="Equation.DSMT4" shapeId="2050" r:id="rId6">
          <objectPr defaultSize="0" autoPict="0" r:id="rId7">
            <anchor moveWithCells="1" sizeWithCells="1">
              <from>
                <xdr:col>6</xdr:col>
                <xdr:colOff>485775</xdr:colOff>
                <xdr:row>0</xdr:row>
                <xdr:rowOff>42863</xdr:rowOff>
              </from>
              <to>
                <xdr:col>7</xdr:col>
                <xdr:colOff>723900</xdr:colOff>
                <xdr:row>4</xdr:row>
                <xdr:rowOff>142875</xdr:rowOff>
              </to>
            </anchor>
          </objectPr>
        </oleObject>
      </mc:Choice>
      <mc:Fallback>
        <oleObject progId="Equation.DSMT4" shapeId="2050" r:id="rId6"/>
      </mc:Fallback>
    </mc:AlternateContent>
    <mc:AlternateContent xmlns:mc="http://schemas.openxmlformats.org/markup-compatibility/2006">
      <mc:Choice Requires="x14">
        <oleObject progId="Equation.DSMT4" shapeId="2051" r:id="rId8">
          <objectPr defaultSize="0" autoPict="0" r:id="rId9">
            <anchor moveWithCells="1" sizeWithCells="1">
              <from>
                <xdr:col>8</xdr:col>
                <xdr:colOff>57150</xdr:colOff>
                <xdr:row>0</xdr:row>
                <xdr:rowOff>28575</xdr:rowOff>
              </from>
              <to>
                <xdr:col>9</xdr:col>
                <xdr:colOff>371475</xdr:colOff>
                <xdr:row>3</xdr:row>
                <xdr:rowOff>200025</xdr:rowOff>
              </to>
            </anchor>
          </objectPr>
        </oleObject>
      </mc:Choice>
      <mc:Fallback>
        <oleObject progId="Equation.DSMT4" shapeId="2051" r:id="rId8"/>
      </mc:Fallback>
    </mc:AlternateContent>
    <mc:AlternateContent xmlns:mc="http://schemas.openxmlformats.org/markup-compatibility/2006">
      <mc:Choice Requires="x14">
        <oleObject progId="Equation.DSMT4" shapeId="2065" r:id="rId10">
          <objectPr defaultSize="0" autoPict="0" r:id="rId11">
            <anchor moveWithCells="1" sizeWithCells="1">
              <from>
                <xdr:col>4</xdr:col>
                <xdr:colOff>204788</xdr:colOff>
                <xdr:row>0</xdr:row>
                <xdr:rowOff>85725</xdr:rowOff>
              </from>
              <to>
                <xdr:col>5</xdr:col>
                <xdr:colOff>385763</xdr:colOff>
                <xdr:row>3</xdr:row>
                <xdr:rowOff>180975</xdr:rowOff>
              </to>
            </anchor>
          </objectPr>
        </oleObject>
      </mc:Choice>
      <mc:Fallback>
        <oleObject progId="Equation.DSMT4" shapeId="2065" r:id="rId10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740F3-87E3-43E9-90DC-19748CB5B062}">
  <dimension ref="A1:H16"/>
  <sheetViews>
    <sheetView zoomScale="145" zoomScaleNormal="145" workbookViewId="0">
      <selection activeCell="F11" sqref="F11"/>
    </sheetView>
  </sheetViews>
  <sheetFormatPr defaultRowHeight="14.25" x14ac:dyDescent="0.45"/>
  <cols>
    <col min="7" max="7" width="10.1328125" customWidth="1"/>
    <col min="8" max="8" width="10.33203125" bestFit="1" customWidth="1"/>
  </cols>
  <sheetData>
    <row r="1" spans="1:8" x14ac:dyDescent="0.45">
      <c r="A1" s="9" t="s">
        <v>9</v>
      </c>
      <c r="B1" s="10"/>
      <c r="C1" s="10"/>
      <c r="D1" s="11"/>
    </row>
    <row r="2" spans="1:8" ht="15.75" x14ac:dyDescent="0.55000000000000004">
      <c r="A2" s="1" t="s">
        <v>17</v>
      </c>
      <c r="B2" s="1"/>
      <c r="C2" s="1">
        <v>150</v>
      </c>
      <c r="D2" s="1" t="s">
        <v>7</v>
      </c>
    </row>
    <row r="3" spans="1:8" x14ac:dyDescent="0.45">
      <c r="A3" s="1" t="s">
        <v>18</v>
      </c>
      <c r="B3" s="1"/>
      <c r="C3" s="4">
        <v>5</v>
      </c>
      <c r="D3" s="1" t="s">
        <v>8</v>
      </c>
    </row>
    <row r="4" spans="1:8" ht="15.75" x14ac:dyDescent="0.55000000000000004">
      <c r="A4" s="1" t="s">
        <v>19</v>
      </c>
      <c r="B4" s="1"/>
      <c r="C4" s="1">
        <f>C3/100*C2</f>
        <v>7.5</v>
      </c>
      <c r="D4" s="1" t="s">
        <v>7</v>
      </c>
    </row>
    <row r="5" spans="1:8" ht="16.5" x14ac:dyDescent="0.55000000000000004">
      <c r="A5" s="1" t="s">
        <v>20</v>
      </c>
      <c r="B5" s="1"/>
      <c r="C5" s="2">
        <f>0.13^2*PI()</f>
        <v>5.3092915845667513E-2</v>
      </c>
      <c r="D5" s="1" t="s">
        <v>12</v>
      </c>
    </row>
    <row r="6" spans="1:8" ht="16.5" x14ac:dyDescent="0.55000000000000004">
      <c r="A6" s="1" t="s">
        <v>21</v>
      </c>
      <c r="B6" s="1"/>
      <c r="C6" s="5">
        <f>C4/C5</f>
        <v>141.26178380937455</v>
      </c>
      <c r="D6" s="1" t="s">
        <v>13</v>
      </c>
    </row>
    <row r="8" spans="1:8" x14ac:dyDescent="0.45">
      <c r="A8" s="9" t="s">
        <v>10</v>
      </c>
      <c r="B8" s="10"/>
      <c r="C8" s="10"/>
      <c r="D8" s="10"/>
      <c r="E8" s="10"/>
      <c r="F8" s="10"/>
      <c r="G8" s="10"/>
      <c r="H8" s="11"/>
    </row>
    <row r="9" spans="1:8" s="7" customFormat="1" ht="16.5" x14ac:dyDescent="0.55000000000000004">
      <c r="A9" s="6" t="s">
        <v>11</v>
      </c>
      <c r="B9" s="6"/>
      <c r="C9" s="6" t="s">
        <v>0</v>
      </c>
      <c r="D9" s="6" t="s">
        <v>1</v>
      </c>
      <c r="E9" s="6" t="s">
        <v>15</v>
      </c>
      <c r="F9" s="6" t="s">
        <v>16</v>
      </c>
      <c r="G9" s="6" t="s">
        <v>14</v>
      </c>
      <c r="H9" s="6" t="s">
        <v>22</v>
      </c>
    </row>
    <row r="10" spans="1:8" x14ac:dyDescent="0.45">
      <c r="A10" s="8" t="s">
        <v>2</v>
      </c>
      <c r="B10" s="1" t="s">
        <v>3</v>
      </c>
      <c r="C10" s="4">
        <v>0.67</v>
      </c>
      <c r="D10" s="1">
        <v>0.16</v>
      </c>
      <c r="E10" s="3">
        <f>D10*C10</f>
        <v>0.1072</v>
      </c>
      <c r="F10" s="2">
        <f>0.15^2</f>
        <v>2.2499999999999999E-2</v>
      </c>
      <c r="G10" s="4">
        <f>E10/F10</f>
        <v>4.7644444444444449</v>
      </c>
      <c r="H10" s="4">
        <f>G10/$C$6*100</f>
        <v>3.3727766392032934</v>
      </c>
    </row>
    <row r="11" spans="1:8" x14ac:dyDescent="0.45">
      <c r="A11" s="8"/>
      <c r="B11" s="1" t="s">
        <v>4</v>
      </c>
      <c r="C11" s="4">
        <v>3.15</v>
      </c>
      <c r="D11" s="1">
        <v>0.25</v>
      </c>
      <c r="E11" s="3">
        <f t="shared" ref="E11:E12" si="0">D11*C11</f>
        <v>0.78749999999999998</v>
      </c>
      <c r="F11" s="1">
        <f>2*F10</f>
        <v>4.4999999999999998E-2</v>
      </c>
      <c r="G11" s="4">
        <f t="shared" ref="G11:G16" si="1">E11/F11</f>
        <v>17.5</v>
      </c>
      <c r="H11" s="4">
        <f>G11/$C$6*100</f>
        <v>12.388347030655753</v>
      </c>
    </row>
    <row r="12" spans="1:8" x14ac:dyDescent="0.45">
      <c r="A12" s="8"/>
      <c r="B12" s="1" t="s">
        <v>5</v>
      </c>
      <c r="C12" s="4">
        <v>0.81</v>
      </c>
      <c r="D12" s="1">
        <v>0.17</v>
      </c>
      <c r="E12" s="3">
        <f t="shared" si="0"/>
        <v>0.13770000000000002</v>
      </c>
      <c r="F12" s="1">
        <f>2*F10</f>
        <v>4.4999999999999998E-2</v>
      </c>
      <c r="G12" s="4">
        <f t="shared" si="1"/>
        <v>3.0600000000000005</v>
      </c>
      <c r="H12" s="4">
        <f>G12/$C$6*100</f>
        <v>2.1661909665032351</v>
      </c>
    </row>
    <row r="13" spans="1:8" x14ac:dyDescent="0.45">
      <c r="A13" s="1"/>
      <c r="B13" s="1"/>
      <c r="C13" s="4"/>
      <c r="D13" s="1"/>
      <c r="E13" s="3"/>
      <c r="F13" s="1"/>
      <c r="G13" s="4"/>
      <c r="H13" s="4"/>
    </row>
    <row r="14" spans="1:8" x14ac:dyDescent="0.45">
      <c r="A14" s="8" t="s">
        <v>6</v>
      </c>
      <c r="B14" s="1" t="s">
        <v>3</v>
      </c>
      <c r="C14" s="4">
        <v>2.71</v>
      </c>
      <c r="D14" s="1">
        <v>0.23</v>
      </c>
      <c r="E14" s="3">
        <f t="shared" ref="E14:E16" si="2">D14*C14</f>
        <v>0.62329999999999997</v>
      </c>
      <c r="F14" s="2">
        <f>0.15^2</f>
        <v>2.2499999999999999E-2</v>
      </c>
      <c r="G14" s="4">
        <f t="shared" si="1"/>
        <v>27.702222222222222</v>
      </c>
      <c r="H14" s="4">
        <f>G14/$C$6*100</f>
        <v>19.610556709098997</v>
      </c>
    </row>
    <row r="15" spans="1:8" x14ac:dyDescent="0.45">
      <c r="A15" s="8"/>
      <c r="B15" s="1" t="s">
        <v>4</v>
      </c>
      <c r="C15" s="4">
        <v>5</v>
      </c>
      <c r="D15" s="1">
        <v>0.34</v>
      </c>
      <c r="E15" s="3">
        <f t="shared" si="2"/>
        <v>1.7000000000000002</v>
      </c>
      <c r="F15" s="1">
        <f>2*F14</f>
        <v>4.4999999999999998E-2</v>
      </c>
      <c r="G15" s="4">
        <f t="shared" si="1"/>
        <v>37.777777777777786</v>
      </c>
      <c r="H15" s="4">
        <f>G15/$C$6*100</f>
        <v>26.743098351891785</v>
      </c>
    </row>
    <row r="16" spans="1:8" x14ac:dyDescent="0.45">
      <c r="A16" s="8"/>
      <c r="B16" s="1" t="s">
        <v>5</v>
      </c>
      <c r="C16" s="4">
        <v>2.63</v>
      </c>
      <c r="D16" s="1">
        <v>0.22500000000000001</v>
      </c>
      <c r="E16" s="3">
        <f t="shared" si="2"/>
        <v>0.59175</v>
      </c>
      <c r="F16" s="1">
        <f>2*F14</f>
        <v>4.4999999999999998E-2</v>
      </c>
      <c r="G16" s="4">
        <f t="shared" si="1"/>
        <v>13.15</v>
      </c>
      <c r="H16" s="4">
        <f>G16/$C$6*100</f>
        <v>9.3089579116070365</v>
      </c>
    </row>
  </sheetData>
  <mergeCells count="4">
    <mergeCell ref="A10:A12"/>
    <mergeCell ref="A14:A16"/>
    <mergeCell ref="A1:D1"/>
    <mergeCell ref="A8:H8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Equation.DSMT4" shapeId="1025" r:id="rId4">
          <objectPr defaultSize="0" autoPict="0" r:id="rId5">
            <anchor moveWithCells="1" sizeWithCells="1">
              <from>
                <xdr:col>5</xdr:col>
                <xdr:colOff>547688</xdr:colOff>
                <xdr:row>1</xdr:row>
                <xdr:rowOff>166688</xdr:rowOff>
              </from>
              <to>
                <xdr:col>6</xdr:col>
                <xdr:colOff>304800</xdr:colOff>
                <xdr:row>3</xdr:row>
                <xdr:rowOff>61913</xdr:rowOff>
              </to>
            </anchor>
          </objectPr>
        </oleObject>
      </mc:Choice>
      <mc:Fallback>
        <oleObject progId="Equation.DSMT4" shapeId="1025" r:id="rId4"/>
      </mc:Fallback>
    </mc:AlternateContent>
    <mc:AlternateContent xmlns:mc="http://schemas.openxmlformats.org/markup-compatibility/2006">
      <mc:Choice Requires="x14">
        <oleObject progId="Equation.DSMT4" shapeId="1026" r:id="rId6">
          <objectPr defaultSize="0" autoPict="0" r:id="rId7">
            <anchor moveWithCells="1" sizeWithCells="1">
              <from>
                <xdr:col>4</xdr:col>
                <xdr:colOff>76200</xdr:colOff>
                <xdr:row>0</xdr:row>
                <xdr:rowOff>38100</xdr:rowOff>
              </from>
              <to>
                <xdr:col>5</xdr:col>
                <xdr:colOff>390525</xdr:colOff>
                <xdr:row>4</xdr:row>
                <xdr:rowOff>138113</xdr:rowOff>
              </to>
            </anchor>
          </objectPr>
        </oleObject>
      </mc:Choice>
      <mc:Fallback>
        <oleObject progId="Equation.DSMT4" shapeId="1026" r:id="rId6"/>
      </mc:Fallback>
    </mc:AlternateContent>
    <mc:AlternateContent xmlns:mc="http://schemas.openxmlformats.org/markup-compatibility/2006">
      <mc:Choice Requires="x14">
        <oleObject progId="Equation.DSMT4" shapeId="1027" r:id="rId8">
          <objectPr defaultSize="0" autoPict="0" r:id="rId9">
            <anchor moveWithCells="1" sizeWithCells="1">
              <from>
                <xdr:col>6</xdr:col>
                <xdr:colOff>466725</xdr:colOff>
                <xdr:row>0</xdr:row>
                <xdr:rowOff>80963</xdr:rowOff>
              </from>
              <to>
                <xdr:col>7</xdr:col>
                <xdr:colOff>704850</xdr:colOff>
                <xdr:row>4</xdr:row>
                <xdr:rowOff>52388</xdr:rowOff>
              </to>
            </anchor>
          </objectPr>
        </oleObject>
      </mc:Choice>
      <mc:Fallback>
        <oleObject progId="Equation.DSMT4" shapeId="1027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Sandor Kadar</dc:creator>
  <cp:lastModifiedBy>Sandor Kadar</cp:lastModifiedBy>
  <dcterms:created xsi:type="dcterms:W3CDTF">2020-03-28T21:15:53Z</dcterms:created>
  <dcterms:modified xsi:type="dcterms:W3CDTF">2020-04-10T15:08:44Z</dcterms:modified>
</cp:coreProperties>
</file>